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440" windowHeight="7755"/>
  </bookViews>
  <sheets>
    <sheet name="E A Eje Presup Egresos CA" sheetId="1" r:id="rId1"/>
  </sheets>
  <definedNames>
    <definedName name="_xlnm.Print_Titles" localSheetId="0">'E A Eje Presup Egresos CA'!$13:$16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0" i="1"/>
  <c r="I85"/>
  <c r="I90" s="1"/>
  <c r="I80"/>
  <c r="I72"/>
  <c r="H71"/>
  <c r="H75" s="1"/>
  <c r="H92" l="1"/>
  <c r="H78"/>
</calcChain>
</file>

<file path=xl/sharedStrings.xml><?xml version="1.0" encoding="utf-8"?>
<sst xmlns="http://schemas.openxmlformats.org/spreadsheetml/2006/main" count="64" uniqueCount="63">
  <si>
    <t>SECRETARIA DE FINANZAS</t>
  </si>
  <si>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</si>
  <si>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</si>
  <si>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</si>
  <si>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</si>
  <si>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</si>
  <si>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</si>
  <si>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</si>
  <si>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</si>
  <si>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</si>
  <si>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</si>
  <si>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</si>
  <si>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</si>
  <si>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</si>
  <si>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</si>
  <si>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</si>
  <si>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</si>
  <si>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</si>
  <si>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</si>
  <si>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</si>
  <si>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</si>
  <si>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</si>
  <si>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</si>
  <si>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</si>
  <si>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</si>
  <si>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</si>
  <si>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</si>
  <si>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</si>
  <si>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</si>
  <si>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</si>
  <si>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</si>
  <si>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</si>
  <si>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</si>
  <si>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</si>
  <si>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</si>
  <si>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</si>
  <si>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</si>
  <si>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</si>
  <si>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</si>
  <si>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</si>
  <si>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</si>
  <si>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</si>
  <si>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</si>
  <si>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</si>
  <si>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</si>
  <si>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</si>
  <si>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</si>
  <si>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</si>
  <si>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</si>
  <si>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CENTRO DE JUSTICIA P/LAS MUJERES SALTILLO</t>
  </si>
  <si>
    <t>COMISION ESTATAL DE LA VIVIENDA</t>
  </si>
  <si>
    <t>INTS. SERV. DE SALUD REHABILT. Y EDUC. ESP. E INTE</t>
  </si>
  <si>
    <t>COMISION EJECUTIVA ATENCION A VICTIMAS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</si>
  <si>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</si>
  <si>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</si>
  <si>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</si>
  <si>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</si>
  <si>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</si>
  <si>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Total del Gasto</t>
  </si>
  <si>
    <t xml:space="preserve">Amortizacion </t>
  </si>
  <si>
    <t>Adefas</t>
  </si>
  <si>
    <t>Cuenta Pública 2do. Trimestre del 2015</t>
  </si>
  <si>
    <t>Del 1 de enero al 30 de junio de 2015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</si>
</sst>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/>
    <xf numFmtId="0" fontId="3" fillId="3" borderId="9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164" fontId="2" fillId="2" borderId="10" xfId="1" applyNumberFormat="1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top" wrapText="1"/>
    </xf>
    <xf numFmtId="164" fontId="2" fillId="2" borderId="10" xfId="1" applyNumberFormat="1" applyFont="1" applyFill="1" applyBorder="1" applyAlignment="1">
      <alignment horizontal="right" vertical="top" wrapText="1"/>
    </xf>
    <xf numFmtId="164" fontId="5" fillId="0" borderId="0" xfId="0" applyNumberFormat="1" applyFont="1"/>
    <xf numFmtId="0" fontId="2" fillId="2" borderId="6" xfId="0" applyFont="1" applyFill="1" applyBorder="1" applyAlignment="1">
      <alignment horizontal="justify" vertical="top" wrapText="1"/>
    </xf>
    <xf numFmtId="0" fontId="6" fillId="2" borderId="0" xfId="0" applyFont="1" applyFill="1"/>
    <xf numFmtId="0" fontId="6" fillId="2" borderId="6" xfId="0" applyFont="1" applyFill="1" applyBorder="1" applyAlignment="1">
      <alignment horizontal="justify" vertical="top" wrapText="1"/>
    </xf>
    <xf numFmtId="0" fontId="6" fillId="0" borderId="0" xfId="0" applyFont="1"/>
    <xf numFmtId="164" fontId="2" fillId="0" borderId="0" xfId="0" applyNumberFormat="1" applyFont="1"/>
    <xf numFmtId="164" fontId="2" fillId="0" borderId="0" xfId="1" applyNumberFormat="1" applyFont="1"/>
    <xf numFmtId="43" fontId="2" fillId="0" borderId="0" xfId="0" applyNumberFormat="1" applyFont="1"/>
    <xf numFmtId="43" fontId="7" fillId="0" borderId="0" xfId="1" applyFont="1"/>
    <xf numFmtId="43" fontId="2" fillId="0" borderId="0" xfId="1" applyFont="1"/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justify" vertical="top" wrapText="1"/>
    </xf>
    <xf numFmtId="164" fontId="2" fillId="4" borderId="10" xfId="1" applyNumberFormat="1" applyFont="1" applyFill="1" applyBorder="1" applyAlignment="1">
      <alignment horizontal="right" vertical="top" wrapText="1"/>
    </xf>
    <xf numFmtId="165" fontId="2" fillId="4" borderId="10" xfId="1" applyNumberFormat="1" applyFont="1" applyFill="1" applyBorder="1" applyAlignment="1">
      <alignment horizontal="right" vertical="top" wrapText="1"/>
    </xf>
    <xf numFmtId="0" fontId="2" fillId="4" borderId="8" xfId="0" applyFont="1" applyFill="1" applyBorder="1" applyAlignment="1">
      <alignment horizontal="justify" vertical="top" wrapText="1"/>
    </xf>
    <xf numFmtId="164" fontId="2" fillId="4" borderId="11" xfId="1" applyNumberFormat="1" applyFont="1" applyFill="1" applyBorder="1" applyAlignment="1">
      <alignment horizontal="justify" vertical="top" wrapText="1"/>
    </xf>
    <xf numFmtId="0" fontId="6" fillId="4" borderId="8" xfId="0" applyFont="1" applyFill="1" applyBorder="1" applyAlignment="1">
      <alignment horizontal="justify" vertical="top" wrapText="1"/>
    </xf>
    <xf numFmtId="164" fontId="6" fillId="4" borderId="11" xfId="1" applyNumberFormat="1" applyFont="1" applyFill="1" applyBorder="1" applyAlignment="1">
      <alignment horizontal="right" vertical="top" wrapText="1"/>
    </xf>
    <xf numFmtId="165" fontId="6" fillId="4" borderId="11" xfId="1" applyNumberFormat="1" applyFont="1" applyFill="1" applyBorder="1" applyAlignment="1">
      <alignment horizontal="righ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363325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7:L101"/>
  <sheetViews>
    <sheetView tabSelected="1" topLeftCell="C1" workbookViewId="0">
      <selection activeCell="C18" sqref="C18:I65"/>
    </sheetView>
  </sheetViews>
  <sheetFormatPr baseColWidth="10" defaultRowHeight="14.25"/>
  <cols>
    <col min="1" max="1" width="2.28515625" style="1" customWidth="1"/>
    <col min="2" max="2" width="3.28515625" style="6" customWidth="1"/>
    <col min="3" max="3" width="55.28515625" style="6" customWidth="1"/>
    <col min="4" max="4" width="21.85546875" style="6" bestFit="1" customWidth="1"/>
    <col min="5" max="5" width="15.7109375" style="6" bestFit="1" customWidth="1"/>
    <col min="6" max="6" width="16.85546875" style="6" bestFit="1" customWidth="1"/>
    <col min="7" max="7" width="19.7109375" style="6" bestFit="1" customWidth="1"/>
    <col min="8" max="8" width="16.5703125" style="6" customWidth="1"/>
    <col min="9" max="9" width="18.5703125" style="6" bestFit="1" customWidth="1"/>
    <col min="10" max="10" width="2.7109375" style="1" customWidth="1"/>
    <col min="11" max="11" width="11.42578125" style="6"/>
    <col min="12" max="12" width="12.28515625" style="6" bestFit="1" customWidth="1"/>
    <col min="13" max="16384" width="11.42578125" style="6"/>
  </cols>
  <sheetData>
    <row r="7" spans="2:9" s="1" customFormat="1"/>
    <row r="8" spans="2:9" ht="15">
      <c r="B8" s="21" t="s">
        <v>61</v>
      </c>
      <c r="C8" s="22"/>
      <c r="D8" s="22"/>
      <c r="E8" s="22"/>
      <c r="F8" s="22"/>
      <c r="G8" s="22"/>
      <c r="H8" s="22"/>
      <c r="I8" s="23"/>
    </row>
    <row r="9" spans="2:9" ht="15.75" customHeight="1">
      <c r="B9" s="24" t="s">
        <v>0</v>
      </c>
      <c r="C9" s="25"/>
      <c r="D9" s="25"/>
      <c r="E9" s="25"/>
      <c r="F9" s="25"/>
      <c r="G9" s="25"/>
      <c r="H9" s="25"/>
      <c r="I9" s="26"/>
    </row>
    <row r="10" spans="2:9" ht="15">
      <c r="B10" s="24" t="s">
        <v>1</v>
      </c>
      <c r="C10" s="25"/>
      <c r="D10" s="25"/>
      <c r="E10" s="25"/>
      <c r="F10" s="25"/>
      <c r="G10" s="25"/>
      <c r="H10" s="25"/>
      <c r="I10" s="26"/>
    </row>
    <row r="11" spans="2:9" ht="15">
      <c r="B11" s="24" t="s">
        <v>2</v>
      </c>
      <c r="C11" s="25"/>
      <c r="D11" s="25"/>
      <c r="E11" s="25"/>
      <c r="F11" s="25"/>
      <c r="G11" s="25"/>
      <c r="H11" s="25"/>
      <c r="I11" s="26"/>
    </row>
    <row r="12" spans="2:9" ht="15">
      <c r="B12" s="27" t="s">
        <v>62</v>
      </c>
      <c r="C12" s="28"/>
      <c r="D12" s="28"/>
      <c r="E12" s="28"/>
      <c r="F12" s="28"/>
      <c r="G12" s="28"/>
      <c r="H12" s="28"/>
      <c r="I12" s="29"/>
    </row>
    <row r="13" spans="2:9" s="1" customFormat="1"/>
    <row r="14" spans="2:9" ht="15">
      <c r="B14" s="19" t="s">
        <v>3</v>
      </c>
      <c r="C14" s="19"/>
      <c r="D14" s="20" t="s">
        <v>4</v>
      </c>
      <c r="E14" s="20"/>
      <c r="F14" s="20"/>
      <c r="G14" s="20"/>
      <c r="H14" s="20"/>
      <c r="I14" s="20" t="s">
        <v>5</v>
      </c>
    </row>
    <row r="15" spans="2:9" ht="30">
      <c r="B15" s="19"/>
      <c r="C15" s="19"/>
      <c r="D15" s="2" t="s">
        <v>6</v>
      </c>
      <c r="E15" s="2" t="s">
        <v>7</v>
      </c>
      <c r="F15" s="2" t="s">
        <v>8</v>
      </c>
      <c r="G15" s="2" t="s">
        <v>9</v>
      </c>
      <c r="H15" s="2" t="s">
        <v>10</v>
      </c>
      <c r="I15" s="20"/>
    </row>
    <row r="16" spans="2:9" ht="15">
      <c r="B16" s="19"/>
      <c r="C16" s="19"/>
      <c r="D16" s="2">
        <v>1</v>
      </c>
      <c r="E16" s="2">
        <v>2</v>
      </c>
      <c r="F16" s="2" t="s">
        <v>11</v>
      </c>
      <c r="G16" s="2">
        <v>4</v>
      </c>
      <c r="H16" s="2">
        <v>5</v>
      </c>
      <c r="I16" s="2" t="s">
        <v>12</v>
      </c>
    </row>
    <row r="17" spans="2:12">
      <c r="B17" s="3"/>
      <c r="C17" s="4"/>
      <c r="D17" s="5"/>
      <c r="E17" s="5"/>
      <c r="F17" s="5"/>
      <c r="G17" s="5"/>
      <c r="H17" s="5"/>
      <c r="I17" s="5"/>
    </row>
    <row r="18" spans="2:12">
      <c r="B18" s="7"/>
      <c r="C18" s="30" t="s">
        <v>13</v>
      </c>
      <c r="D18" s="31">
        <v>129784000</v>
      </c>
      <c r="E18" s="31">
        <v>780107.19</v>
      </c>
      <c r="F18" s="31">
        <v>130564107.19</v>
      </c>
      <c r="G18" s="31">
        <v>82590670.239999995</v>
      </c>
      <c r="H18" s="31">
        <v>80857616.969999999</v>
      </c>
      <c r="I18" s="31">
        <v>47973436.950000003</v>
      </c>
      <c r="L18" s="9"/>
    </row>
    <row r="19" spans="2:12">
      <c r="B19" s="7"/>
      <c r="C19" s="30" t="s">
        <v>14</v>
      </c>
      <c r="D19" s="31">
        <v>108895000</v>
      </c>
      <c r="E19" s="31">
        <v>11750375.51</v>
      </c>
      <c r="F19" s="31">
        <v>120645375.51000001</v>
      </c>
      <c r="G19" s="31">
        <v>63476251.189999998</v>
      </c>
      <c r="H19" s="31">
        <v>63476251.189999998</v>
      </c>
      <c r="I19" s="31">
        <v>57169124.320000008</v>
      </c>
      <c r="L19" s="9"/>
    </row>
    <row r="20" spans="2:12">
      <c r="B20" s="7"/>
      <c r="C20" s="30" t="s">
        <v>15</v>
      </c>
      <c r="D20" s="31">
        <v>481856000</v>
      </c>
      <c r="E20" s="31">
        <v>18598866.68</v>
      </c>
      <c r="F20" s="31">
        <v>500454866.68000001</v>
      </c>
      <c r="G20" s="31">
        <v>256134772.68000001</v>
      </c>
      <c r="H20" s="31">
        <v>240484709.99000001</v>
      </c>
      <c r="I20" s="31">
        <v>244320094</v>
      </c>
      <c r="L20" s="9"/>
    </row>
    <row r="21" spans="2:12">
      <c r="B21" s="7"/>
      <c r="C21" s="30" t="s">
        <v>16</v>
      </c>
      <c r="D21" s="31">
        <v>189411000</v>
      </c>
      <c r="E21" s="31">
        <v>4912563.66</v>
      </c>
      <c r="F21" s="31">
        <v>194323563.66</v>
      </c>
      <c r="G21" s="31">
        <v>102676097</v>
      </c>
      <c r="H21" s="31">
        <v>95208695.099999994</v>
      </c>
      <c r="I21" s="31">
        <v>91647466.659999996</v>
      </c>
      <c r="L21" s="9"/>
    </row>
    <row r="22" spans="2:12">
      <c r="B22" s="7"/>
      <c r="C22" s="30" t="s">
        <v>17</v>
      </c>
      <c r="D22" s="31">
        <v>1051582000</v>
      </c>
      <c r="E22" s="31">
        <v>27541276.890000001</v>
      </c>
      <c r="F22" s="31">
        <v>1079123276.8900001</v>
      </c>
      <c r="G22" s="31">
        <v>138999132.49000001</v>
      </c>
      <c r="H22" s="31">
        <v>138999132.49000001</v>
      </c>
      <c r="I22" s="31">
        <v>940124144.4000001</v>
      </c>
      <c r="L22" s="9"/>
    </row>
    <row r="23" spans="2:12" s="1" customFormat="1">
      <c r="B23" s="7"/>
      <c r="C23" s="30" t="s">
        <v>0</v>
      </c>
      <c r="D23" s="31">
        <v>2392046000</v>
      </c>
      <c r="E23" s="31">
        <v>1414997059.4000001</v>
      </c>
      <c r="F23" s="31">
        <v>3807043059.4000001</v>
      </c>
      <c r="G23" s="31">
        <v>2235647424.0100002</v>
      </c>
      <c r="H23" s="31">
        <v>1935747423.6299996</v>
      </c>
      <c r="I23" s="31">
        <v>1571395635.3899999</v>
      </c>
      <c r="L23" s="9"/>
    </row>
    <row r="24" spans="2:12">
      <c r="B24" s="7"/>
      <c r="C24" s="30" t="s">
        <v>18</v>
      </c>
      <c r="D24" s="31">
        <v>205309000</v>
      </c>
      <c r="E24" s="31">
        <v>12495452.859999999</v>
      </c>
      <c r="F24" s="31">
        <v>217804452.86000001</v>
      </c>
      <c r="G24" s="31">
        <v>42761532.229999997</v>
      </c>
      <c r="H24" s="31">
        <v>42761532</v>
      </c>
      <c r="I24" s="31">
        <v>175042920.63000003</v>
      </c>
      <c r="L24" s="9"/>
    </row>
    <row r="25" spans="2:12">
      <c r="B25" s="7"/>
      <c r="C25" s="30" t="s">
        <v>19</v>
      </c>
      <c r="D25" s="31">
        <v>17629466000</v>
      </c>
      <c r="E25" s="31">
        <v>97370109.280000001</v>
      </c>
      <c r="F25" s="31">
        <v>17726836109.279999</v>
      </c>
      <c r="G25" s="31">
        <v>7315174703.5699997</v>
      </c>
      <c r="H25" s="31">
        <v>7087920695.8000002</v>
      </c>
      <c r="I25" s="31">
        <v>10411661405.709999</v>
      </c>
      <c r="L25" s="9"/>
    </row>
    <row r="26" spans="2:12">
      <c r="B26" s="7"/>
      <c r="C26" s="30" t="s">
        <v>20</v>
      </c>
      <c r="D26" s="31">
        <v>1178904000</v>
      </c>
      <c r="E26" s="31">
        <v>74987864.459999993</v>
      </c>
      <c r="F26" s="31">
        <v>1253891864.46</v>
      </c>
      <c r="G26" s="31">
        <v>486507836.25999999</v>
      </c>
      <c r="H26" s="31">
        <v>486507836</v>
      </c>
      <c r="I26" s="31">
        <v>767384028.20000005</v>
      </c>
      <c r="L26" s="9"/>
    </row>
    <row r="27" spans="2:12">
      <c r="B27" s="7"/>
      <c r="C27" s="30" t="s">
        <v>21</v>
      </c>
      <c r="D27" s="32">
        <v>0</v>
      </c>
      <c r="E27" s="31">
        <v>826117582.13999999</v>
      </c>
      <c r="F27" s="31">
        <v>826117582.13999999</v>
      </c>
      <c r="G27" s="31">
        <v>501647162.57999998</v>
      </c>
      <c r="H27" s="31">
        <v>501647163</v>
      </c>
      <c r="I27" s="31">
        <v>324470419.56</v>
      </c>
      <c r="L27" s="9"/>
    </row>
    <row r="28" spans="2:12">
      <c r="B28" s="7"/>
      <c r="C28" s="30" t="s">
        <v>22</v>
      </c>
      <c r="D28" s="31">
        <v>781725000</v>
      </c>
      <c r="E28" s="31">
        <v>-40791476.600000001</v>
      </c>
      <c r="F28" s="31">
        <v>740933523.39999998</v>
      </c>
      <c r="G28" s="31">
        <v>20325398.75</v>
      </c>
      <c r="H28" s="31">
        <v>19961444.91</v>
      </c>
      <c r="I28" s="31">
        <v>720608124.64999998</v>
      </c>
      <c r="L28" s="9"/>
    </row>
    <row r="29" spans="2:12">
      <c r="B29" s="7"/>
      <c r="C29" s="30" t="s">
        <v>23</v>
      </c>
      <c r="D29" s="31">
        <v>2624516000</v>
      </c>
      <c r="E29" s="31">
        <v>788924909.04999995</v>
      </c>
      <c r="F29" s="31">
        <v>3413440909.0500002</v>
      </c>
      <c r="G29" s="31">
        <v>482623362.56999999</v>
      </c>
      <c r="H29" s="31">
        <v>482623363</v>
      </c>
      <c r="I29" s="31">
        <v>2930817546.48</v>
      </c>
      <c r="L29" s="9"/>
    </row>
    <row r="30" spans="2:12">
      <c r="B30" s="7"/>
      <c r="C30" s="30" t="s">
        <v>24</v>
      </c>
      <c r="D30" s="31">
        <v>429494000</v>
      </c>
      <c r="E30" s="31">
        <v>20257254.609999999</v>
      </c>
      <c r="F30" s="31">
        <v>449751254.61000001</v>
      </c>
      <c r="G30" s="31">
        <v>69213975.340000004</v>
      </c>
      <c r="H30" s="31">
        <v>69213975</v>
      </c>
      <c r="I30" s="31">
        <v>380537279.26999998</v>
      </c>
      <c r="L30" s="9"/>
    </row>
    <row r="31" spans="2:12">
      <c r="B31" s="7"/>
      <c r="C31" s="30" t="s">
        <v>25</v>
      </c>
      <c r="D31" s="31">
        <v>51988000</v>
      </c>
      <c r="E31" s="31">
        <v>475088.51</v>
      </c>
      <c r="F31" s="31">
        <v>52463088.509999998</v>
      </c>
      <c r="G31" s="31">
        <v>23133956.530000001</v>
      </c>
      <c r="H31" s="31">
        <v>23042874.949999999</v>
      </c>
      <c r="I31" s="31">
        <v>29329131.979999997</v>
      </c>
      <c r="L31" s="9"/>
    </row>
    <row r="32" spans="2:12">
      <c r="B32" s="7"/>
      <c r="C32" s="30" t="s">
        <v>26</v>
      </c>
      <c r="D32" s="31">
        <v>678429000</v>
      </c>
      <c r="E32" s="31">
        <v>16767312.470000001</v>
      </c>
      <c r="F32" s="31">
        <v>695196312.47000003</v>
      </c>
      <c r="G32" s="31">
        <v>309302740.63999999</v>
      </c>
      <c r="H32" s="31">
        <v>308867195</v>
      </c>
      <c r="I32" s="31">
        <v>385893571.83000004</v>
      </c>
      <c r="L32" s="9"/>
    </row>
    <row r="33" spans="2:12" ht="15" customHeight="1">
      <c r="B33" s="7"/>
      <c r="C33" s="30" t="s">
        <v>27</v>
      </c>
      <c r="D33" s="31">
        <v>12585000</v>
      </c>
      <c r="E33" s="31">
        <v>1064864.83</v>
      </c>
      <c r="F33" s="31">
        <v>13649864.83</v>
      </c>
      <c r="G33" s="31">
        <v>7011553.3799999999</v>
      </c>
      <c r="H33" s="31">
        <v>6836754.79</v>
      </c>
      <c r="I33" s="31">
        <v>6638311.4500000002</v>
      </c>
      <c r="L33" s="9"/>
    </row>
    <row r="34" spans="2:12" ht="15.75" customHeight="1">
      <c r="B34" s="7"/>
      <c r="C34" s="30" t="s">
        <v>28</v>
      </c>
      <c r="D34" s="31">
        <v>137774000</v>
      </c>
      <c r="E34" s="31">
        <v>16995687.780000001</v>
      </c>
      <c r="F34" s="31">
        <v>154769687.78</v>
      </c>
      <c r="G34" s="31">
        <v>34600776.829999998</v>
      </c>
      <c r="H34" s="31">
        <v>34600777</v>
      </c>
      <c r="I34" s="31">
        <v>120168910.95</v>
      </c>
      <c r="L34" s="9"/>
    </row>
    <row r="35" spans="2:12">
      <c r="B35" s="7"/>
      <c r="C35" s="30" t="s">
        <v>29</v>
      </c>
      <c r="D35" s="31">
        <v>174491000</v>
      </c>
      <c r="E35" s="31">
        <v>8527389.9600000009</v>
      </c>
      <c r="F35" s="31">
        <v>183018389.96000001</v>
      </c>
      <c r="G35" s="31">
        <v>19550524.59</v>
      </c>
      <c r="H35" s="31">
        <v>19550525</v>
      </c>
      <c r="I35" s="31">
        <v>163467865.37</v>
      </c>
      <c r="L35" s="9"/>
    </row>
    <row r="36" spans="2:12">
      <c r="B36" s="7"/>
      <c r="C36" s="30" t="s">
        <v>30</v>
      </c>
      <c r="D36" s="31">
        <v>329351000</v>
      </c>
      <c r="E36" s="31">
        <v>123453667.97</v>
      </c>
      <c r="F36" s="31">
        <v>452804667.97000003</v>
      </c>
      <c r="G36" s="31">
        <v>102179534.02</v>
      </c>
      <c r="H36" s="31">
        <v>102179534</v>
      </c>
      <c r="I36" s="31">
        <v>350625133.95000005</v>
      </c>
      <c r="L36" s="9"/>
    </row>
    <row r="37" spans="2:12">
      <c r="B37" s="7"/>
      <c r="C37" s="30" t="s">
        <v>31</v>
      </c>
      <c r="D37" s="31">
        <v>58541000</v>
      </c>
      <c r="E37" s="31">
        <v>129328907.43000001</v>
      </c>
      <c r="F37" s="31">
        <v>187869907.43000001</v>
      </c>
      <c r="G37" s="31">
        <v>95996867.769999996</v>
      </c>
      <c r="H37" s="31">
        <v>95996868</v>
      </c>
      <c r="I37" s="31">
        <v>91873039.660000011</v>
      </c>
      <c r="L37" s="9"/>
    </row>
    <row r="38" spans="2:12">
      <c r="B38" s="7"/>
      <c r="C38" s="30" t="s">
        <v>32</v>
      </c>
      <c r="D38" s="31">
        <v>285376000</v>
      </c>
      <c r="E38" s="31">
        <v>3889470.51</v>
      </c>
      <c r="F38" s="31">
        <v>289265470.50999999</v>
      </c>
      <c r="G38" s="31">
        <v>63399436.030000001</v>
      </c>
      <c r="H38" s="31">
        <v>61052128.799999997</v>
      </c>
      <c r="I38" s="31">
        <v>225866034.47999999</v>
      </c>
      <c r="L38" s="9"/>
    </row>
    <row r="39" spans="2:12">
      <c r="B39" s="7"/>
      <c r="C39" s="30" t="s">
        <v>33</v>
      </c>
      <c r="D39" s="31">
        <v>29328000</v>
      </c>
      <c r="E39" s="31">
        <v>508392.39</v>
      </c>
      <c r="F39" s="31">
        <v>29836392.390000001</v>
      </c>
      <c r="G39" s="31">
        <v>6645399.8600000003</v>
      </c>
      <c r="H39" s="31">
        <v>6398774.6699999999</v>
      </c>
      <c r="I39" s="31">
        <v>23190992.530000001</v>
      </c>
      <c r="L39" s="9"/>
    </row>
    <row r="40" spans="2:12">
      <c r="B40" s="7"/>
      <c r="C40" s="30" t="s">
        <v>34</v>
      </c>
      <c r="D40" s="31">
        <v>36290000</v>
      </c>
      <c r="E40" s="31">
        <v>8304770.3200000003</v>
      </c>
      <c r="F40" s="31">
        <v>44594770.32</v>
      </c>
      <c r="G40" s="31">
        <v>19287752.030000001</v>
      </c>
      <c r="H40" s="31">
        <v>14078398.119999999</v>
      </c>
      <c r="I40" s="31">
        <v>25307018.289999999</v>
      </c>
      <c r="L40" s="9"/>
    </row>
    <row r="41" spans="2:12">
      <c r="B41" s="7"/>
      <c r="C41" s="30" t="s">
        <v>35</v>
      </c>
      <c r="D41" s="32">
        <v>22027000</v>
      </c>
      <c r="E41" s="31">
        <v>178841.68</v>
      </c>
      <c r="F41" s="31">
        <v>22205841.68</v>
      </c>
      <c r="G41" s="31">
        <v>5803656.1699999999</v>
      </c>
      <c r="H41" s="31">
        <v>5443034.6900000004</v>
      </c>
      <c r="I41" s="31">
        <v>16402185.51</v>
      </c>
      <c r="L41" s="9"/>
    </row>
    <row r="42" spans="2:12" s="1" customFormat="1">
      <c r="B42" s="7"/>
      <c r="C42" s="30" t="s">
        <v>36</v>
      </c>
      <c r="D42" s="31">
        <v>5068364000</v>
      </c>
      <c r="E42" s="31">
        <v>-130045153</v>
      </c>
      <c r="F42" s="31">
        <v>4938318847</v>
      </c>
      <c r="G42" s="31">
        <v>2521664792.1999998</v>
      </c>
      <c r="H42" s="31">
        <v>2453001503.1900001</v>
      </c>
      <c r="I42" s="31">
        <v>2416654054.8000002</v>
      </c>
      <c r="L42" s="9"/>
    </row>
    <row r="43" spans="2:12">
      <c r="B43" s="7"/>
      <c r="C43" s="30" t="s">
        <v>37</v>
      </c>
      <c r="D43" s="31">
        <v>390791000</v>
      </c>
      <c r="E43" s="31">
        <v>59907376.979999997</v>
      </c>
      <c r="F43" s="31">
        <v>450698376.98000002</v>
      </c>
      <c r="G43" s="31">
        <v>169195586.03999999</v>
      </c>
      <c r="H43" s="31">
        <v>169195586</v>
      </c>
      <c r="I43" s="31">
        <v>281502790.94000006</v>
      </c>
      <c r="L43" s="9"/>
    </row>
    <row r="44" spans="2:12">
      <c r="B44" s="7"/>
      <c r="C44" s="30" t="s">
        <v>38</v>
      </c>
      <c r="D44" s="31">
        <v>29520000</v>
      </c>
      <c r="E44" s="31">
        <v>15252881.289999999</v>
      </c>
      <c r="F44" s="31">
        <v>44772881.289999999</v>
      </c>
      <c r="G44" s="31">
        <v>29639058.030000001</v>
      </c>
      <c r="H44" s="31">
        <v>29639058</v>
      </c>
      <c r="I44" s="31">
        <v>15133823.259999998</v>
      </c>
      <c r="L44" s="9"/>
    </row>
    <row r="45" spans="2:12">
      <c r="B45" s="7"/>
      <c r="C45" s="30" t="s">
        <v>39</v>
      </c>
      <c r="D45" s="31">
        <v>230562000</v>
      </c>
      <c r="E45" s="31">
        <v>6446722.6600000001</v>
      </c>
      <c r="F45" s="31">
        <v>237008722.66</v>
      </c>
      <c r="G45" s="31">
        <v>66961294.079999998</v>
      </c>
      <c r="H45" s="31">
        <v>60706869.640000001</v>
      </c>
      <c r="I45" s="31">
        <v>170047428.57999998</v>
      </c>
      <c r="L45" s="9"/>
    </row>
    <row r="46" spans="2:12">
      <c r="B46" s="7"/>
      <c r="C46" s="30" t="s">
        <v>40</v>
      </c>
      <c r="D46" s="31">
        <v>24857000</v>
      </c>
      <c r="E46" s="31">
        <v>141506.1</v>
      </c>
      <c r="F46" s="31">
        <v>24998506.100000001</v>
      </c>
      <c r="G46" s="31">
        <v>12419536.83</v>
      </c>
      <c r="H46" s="31">
        <v>11387841.220000001</v>
      </c>
      <c r="I46" s="31">
        <v>12578969.270000001</v>
      </c>
      <c r="L46" s="9"/>
    </row>
    <row r="47" spans="2:12">
      <c r="B47" s="7"/>
      <c r="C47" s="30" t="s">
        <v>41</v>
      </c>
      <c r="D47" s="31">
        <v>16422000</v>
      </c>
      <c r="E47" s="31">
        <v>1368420.41</v>
      </c>
      <c r="F47" s="31">
        <v>17790420.41</v>
      </c>
      <c r="G47" s="31">
        <v>8782581.8300000001</v>
      </c>
      <c r="H47" s="31">
        <v>8356320.2400000002</v>
      </c>
      <c r="I47" s="31">
        <v>9007838.5800000001</v>
      </c>
      <c r="L47" s="9"/>
    </row>
    <row r="48" spans="2:12" ht="15" customHeight="1">
      <c r="B48" s="7"/>
      <c r="C48" s="30" t="s">
        <v>42</v>
      </c>
      <c r="D48" s="31">
        <v>443530000</v>
      </c>
      <c r="E48" s="31">
        <v>455737301.5</v>
      </c>
      <c r="F48" s="31">
        <v>899267301.5</v>
      </c>
      <c r="G48" s="31">
        <v>194884249.88999999</v>
      </c>
      <c r="H48" s="31">
        <v>194884250</v>
      </c>
      <c r="I48" s="31">
        <v>704383051.61000001</v>
      </c>
      <c r="L48" s="9"/>
    </row>
    <row r="49" spans="2:12">
      <c r="B49" s="7"/>
      <c r="C49" s="30" t="s">
        <v>43</v>
      </c>
      <c r="D49" s="31">
        <v>1861824000</v>
      </c>
      <c r="E49" s="31">
        <v>144405984.43000001</v>
      </c>
      <c r="F49" s="31">
        <v>2006229984.4300001</v>
      </c>
      <c r="G49" s="31">
        <v>1105990790.8900001</v>
      </c>
      <c r="H49" s="31">
        <v>1019079521.29</v>
      </c>
      <c r="I49" s="31">
        <v>900239193.53999996</v>
      </c>
      <c r="L49" s="9"/>
    </row>
    <row r="50" spans="2:12">
      <c r="B50" s="7"/>
      <c r="C50" s="30" t="s">
        <v>44</v>
      </c>
      <c r="D50" s="31">
        <v>34896000</v>
      </c>
      <c r="E50" s="31">
        <v>34914.230000000003</v>
      </c>
      <c r="F50" s="31">
        <v>34930914.229999997</v>
      </c>
      <c r="G50" s="31">
        <v>17189503.280000001</v>
      </c>
      <c r="H50" s="31">
        <v>17014784.940000001</v>
      </c>
      <c r="I50" s="31">
        <v>17741410.949999996</v>
      </c>
      <c r="L50" s="9"/>
    </row>
    <row r="51" spans="2:12">
      <c r="B51" s="7"/>
      <c r="C51" s="30" t="s">
        <v>45</v>
      </c>
      <c r="D51" s="31">
        <v>122685000</v>
      </c>
      <c r="E51" s="32">
        <v>0</v>
      </c>
      <c r="F51" s="31">
        <v>122685000</v>
      </c>
      <c r="G51" s="31">
        <v>65368743</v>
      </c>
      <c r="H51" s="31">
        <v>65368743</v>
      </c>
      <c r="I51" s="31">
        <v>57316257</v>
      </c>
      <c r="L51" s="9"/>
    </row>
    <row r="52" spans="2:12">
      <c r="B52" s="7"/>
      <c r="C52" s="30" t="s">
        <v>46</v>
      </c>
      <c r="D52" s="32">
        <v>0</v>
      </c>
      <c r="E52" s="31">
        <v>17250971.289999999</v>
      </c>
      <c r="F52" s="31">
        <v>17250971.289999999</v>
      </c>
      <c r="G52" s="31">
        <v>1180631.27</v>
      </c>
      <c r="H52" s="31">
        <v>1180631</v>
      </c>
      <c r="I52" s="31">
        <v>16070340.02</v>
      </c>
      <c r="L52" s="9"/>
    </row>
    <row r="53" spans="2:12">
      <c r="B53" s="7"/>
      <c r="C53" s="30" t="s">
        <v>47</v>
      </c>
      <c r="D53" s="31">
        <v>3134000</v>
      </c>
      <c r="E53" s="31">
        <v>19819.830000000002</v>
      </c>
      <c r="F53" s="31">
        <v>3153819.83</v>
      </c>
      <c r="G53" s="31">
        <v>1550205.73</v>
      </c>
      <c r="H53" s="31">
        <v>1482108.66</v>
      </c>
      <c r="I53" s="31">
        <v>1603614.1</v>
      </c>
      <c r="L53" s="9"/>
    </row>
    <row r="54" spans="2:12">
      <c r="B54" s="7"/>
      <c r="C54" s="30" t="s">
        <v>48</v>
      </c>
      <c r="D54" s="31">
        <v>12877000</v>
      </c>
      <c r="E54" s="31">
        <v>3436.8</v>
      </c>
      <c r="F54" s="31">
        <v>12880436.800000001</v>
      </c>
      <c r="G54" s="31">
        <v>6164548.7199999997</v>
      </c>
      <c r="H54" s="31">
        <v>5562127.2300000004</v>
      </c>
      <c r="I54" s="31">
        <v>6715888.080000001</v>
      </c>
      <c r="L54" s="9"/>
    </row>
    <row r="55" spans="2:12">
      <c r="B55" s="7"/>
      <c r="C55" s="30" t="s">
        <v>49</v>
      </c>
      <c r="D55" s="32">
        <v>0</v>
      </c>
      <c r="E55" s="31">
        <v>17000</v>
      </c>
      <c r="F55" s="31">
        <v>17000</v>
      </c>
      <c r="G55" s="31">
        <v>17000</v>
      </c>
      <c r="H55" s="31">
        <v>17000</v>
      </c>
      <c r="I55" s="31">
        <v>0</v>
      </c>
      <c r="L55" s="9"/>
    </row>
    <row r="56" spans="2:12">
      <c r="B56" s="7"/>
      <c r="C56" s="30" t="s">
        <v>50</v>
      </c>
      <c r="D56" s="31">
        <v>154000000</v>
      </c>
      <c r="E56" s="31">
        <v>651757.6</v>
      </c>
      <c r="F56" s="31">
        <v>154651757.59999999</v>
      </c>
      <c r="G56" s="31">
        <v>18582873.77</v>
      </c>
      <c r="H56" s="31">
        <v>18570472.920000002</v>
      </c>
      <c r="I56" s="31">
        <v>136068883.82999998</v>
      </c>
      <c r="L56" s="9"/>
    </row>
    <row r="57" spans="2:12">
      <c r="B57" s="7"/>
      <c r="C57" s="30" t="s">
        <v>51</v>
      </c>
      <c r="D57" s="31">
        <v>38030000</v>
      </c>
      <c r="E57" s="32">
        <v>0</v>
      </c>
      <c r="F57" s="31">
        <v>38030000</v>
      </c>
      <c r="G57" s="31">
        <v>19275265.640000001</v>
      </c>
      <c r="H57" s="31">
        <v>19275265.640000001</v>
      </c>
      <c r="I57" s="31">
        <v>18754734.359999999</v>
      </c>
      <c r="L57" s="9"/>
    </row>
    <row r="58" spans="2:12">
      <c r="B58" s="7"/>
      <c r="C58" s="30" t="s">
        <v>52</v>
      </c>
      <c r="D58" s="32">
        <v>0</v>
      </c>
      <c r="E58" s="31">
        <v>8878609.0800000001</v>
      </c>
      <c r="F58" s="31">
        <v>8878609.0800000001</v>
      </c>
      <c r="G58" s="31">
        <v>2835838.47</v>
      </c>
      <c r="H58" s="31">
        <v>2375568.4700000002</v>
      </c>
      <c r="I58" s="31">
        <v>6042770.6099999994</v>
      </c>
      <c r="L58" s="9"/>
    </row>
    <row r="59" spans="2:12" s="1" customFormat="1">
      <c r="B59" s="7"/>
      <c r="C59" s="30" t="s">
        <v>53</v>
      </c>
      <c r="D59" s="31">
        <v>4163016000</v>
      </c>
      <c r="E59" s="31">
        <v>79233481.139999986</v>
      </c>
      <c r="F59" s="31">
        <v>4242249481.1399999</v>
      </c>
      <c r="G59" s="31">
        <v>3845863569.3400002</v>
      </c>
      <c r="H59" s="31">
        <v>3845863569.3400002</v>
      </c>
      <c r="I59" s="31">
        <v>396385911.79999971</v>
      </c>
      <c r="L59" s="9"/>
    </row>
    <row r="60" spans="2:12">
      <c r="B60" s="7"/>
      <c r="C60" s="30" t="s">
        <v>54</v>
      </c>
      <c r="D60" s="31">
        <v>128883000</v>
      </c>
      <c r="E60" s="32">
        <v>0</v>
      </c>
      <c r="F60" s="31">
        <v>128883000</v>
      </c>
      <c r="G60" s="31">
        <v>64441589.82</v>
      </c>
      <c r="H60" s="31">
        <v>64441589.82</v>
      </c>
      <c r="I60" s="31">
        <v>64441410.18</v>
      </c>
      <c r="L60" s="9"/>
    </row>
    <row r="61" spans="2:12">
      <c r="B61" s="7"/>
      <c r="C61" s="30" t="s">
        <v>55</v>
      </c>
      <c r="D61" s="31">
        <v>34000000</v>
      </c>
      <c r="E61" s="32">
        <v>0</v>
      </c>
      <c r="F61" s="31">
        <v>34000000</v>
      </c>
      <c r="G61" s="31">
        <v>16748636.4</v>
      </c>
      <c r="H61" s="31">
        <v>16748636.4</v>
      </c>
      <c r="I61" s="31">
        <v>17251363.600000001</v>
      </c>
      <c r="L61" s="9"/>
    </row>
    <row r="62" spans="2:12">
      <c r="B62" s="7"/>
      <c r="C62" s="30" t="s">
        <v>56</v>
      </c>
      <c r="D62" s="31">
        <v>25333000</v>
      </c>
      <c r="E62" s="31">
        <v>673018.28</v>
      </c>
      <c r="F62" s="31">
        <v>26006018.280000001</v>
      </c>
      <c r="G62" s="31">
        <v>12745548.949999999</v>
      </c>
      <c r="H62" s="31">
        <v>12102915.300000001</v>
      </c>
      <c r="I62" s="31">
        <v>13260469.330000002</v>
      </c>
      <c r="L62" s="9"/>
    </row>
    <row r="63" spans="2:12">
      <c r="B63" s="7"/>
      <c r="C63" s="30" t="s">
        <v>57</v>
      </c>
      <c r="D63" s="31">
        <v>4750000</v>
      </c>
      <c r="E63" s="31">
        <v>32592.5</v>
      </c>
      <c r="F63" s="31">
        <v>4782592.5</v>
      </c>
      <c r="G63" s="31">
        <v>2366689.15</v>
      </c>
      <c r="H63" s="31">
        <v>2309345.9300000002</v>
      </c>
      <c r="I63" s="31">
        <v>2415903.35</v>
      </c>
      <c r="L63" s="9"/>
    </row>
    <row r="64" spans="2:12">
      <c r="B64" s="10"/>
      <c r="C64" s="33"/>
      <c r="D64" s="34"/>
      <c r="E64" s="34"/>
      <c r="F64" s="34"/>
      <c r="G64" s="34"/>
      <c r="H64" s="34"/>
      <c r="I64" s="34"/>
    </row>
    <row r="65" spans="1:10" s="13" customFormat="1" ht="15">
      <c r="A65" s="11"/>
      <c r="B65" s="12"/>
      <c r="C65" s="35" t="s">
        <v>58</v>
      </c>
      <c r="D65" s="36">
        <v>41806642000</v>
      </c>
      <c r="E65" s="36">
        <v>4227446980.0999999</v>
      </c>
      <c r="F65" s="36">
        <v>46034088980.100014</v>
      </c>
      <c r="G65" s="36">
        <v>20668559050.090008</v>
      </c>
      <c r="H65" s="36">
        <v>19942020412.329998</v>
      </c>
      <c r="I65" s="37">
        <v>25365529930.010006</v>
      </c>
      <c r="J65" s="11"/>
    </row>
    <row r="66" spans="1:10">
      <c r="B66" s="1"/>
      <c r="C66" s="1"/>
      <c r="D66" s="1"/>
      <c r="E66" s="1"/>
      <c r="F66" s="1"/>
      <c r="G66" s="1"/>
      <c r="H66" s="1"/>
      <c r="I66" s="1"/>
    </row>
    <row r="67" spans="1:10">
      <c r="B67" s="1"/>
      <c r="C67" s="1"/>
      <c r="D67" s="1"/>
      <c r="E67" s="1"/>
      <c r="F67" s="1"/>
      <c r="G67" s="1"/>
      <c r="H67" s="1"/>
      <c r="I67" s="1"/>
    </row>
    <row r="68" spans="1:10">
      <c r="B68" s="1"/>
      <c r="C68" s="1"/>
      <c r="D68" s="1"/>
      <c r="E68" s="1"/>
      <c r="F68" s="1"/>
      <c r="G68" s="1"/>
      <c r="H68" s="1"/>
      <c r="I68" s="1"/>
    </row>
    <row r="70" spans="1:10" hidden="1">
      <c r="F70" s="14"/>
      <c r="H70" s="8">
        <v>18168377575.459999</v>
      </c>
    </row>
    <row r="71" spans="1:10" hidden="1">
      <c r="F71" s="14"/>
      <c r="G71" s="15" t="s">
        <v>59</v>
      </c>
      <c r="H71" s="8">
        <f>+I71-I72+I80</f>
        <v>447595996.70999908</v>
      </c>
      <c r="I71" s="8">
        <v>34268509482.900002</v>
      </c>
    </row>
    <row r="72" spans="1:10" hidden="1">
      <c r="G72" s="16" t="s">
        <v>60</v>
      </c>
      <c r="H72" s="8">
        <v>2052585477.9199944</v>
      </c>
      <c r="I72" s="8">
        <f>36622723486.19-237310000</f>
        <v>36385413486.190002</v>
      </c>
    </row>
    <row r="73" spans="1:10" hidden="1">
      <c r="E73" s="14"/>
      <c r="H73" s="8"/>
      <c r="I73" s="8"/>
    </row>
    <row r="74" spans="1:10" hidden="1"/>
    <row r="75" spans="1:10" hidden="1">
      <c r="H75" s="17">
        <f>SUM(H70:H74)</f>
        <v>20668559050.089993</v>
      </c>
    </row>
    <row r="76" spans="1:10" hidden="1"/>
    <row r="77" spans="1:10" hidden="1">
      <c r="H77" s="6">
        <v>19341401675.869999</v>
      </c>
      <c r="I77" s="15">
        <v>2314500000</v>
      </c>
    </row>
    <row r="78" spans="1:10" hidden="1">
      <c r="H78" s="14">
        <f>+H77+H71+H72</f>
        <v>21841583150.499992</v>
      </c>
      <c r="I78" s="15">
        <v>250000000</v>
      </c>
    </row>
    <row r="79" spans="1:10" hidden="1">
      <c r="I79" s="15"/>
    </row>
    <row r="80" spans="1:10" hidden="1">
      <c r="I80" s="15">
        <f>SUM(I77:I79)</f>
        <v>2564500000</v>
      </c>
    </row>
    <row r="81" spans="5:10" hidden="1"/>
    <row r="82" spans="5:10" hidden="1">
      <c r="H82" s="15"/>
      <c r="I82" s="15"/>
      <c r="J82" s="15"/>
    </row>
    <row r="83" spans="5:10" hidden="1">
      <c r="H83" s="15">
        <v>733942547.52999997</v>
      </c>
      <c r="I83" s="15">
        <v>682221765.63999999</v>
      </c>
      <c r="J83" s="15"/>
    </row>
    <row r="84" spans="5:10" hidden="1">
      <c r="H84" s="15">
        <v>19262665.379999999</v>
      </c>
      <c r="I84" s="15">
        <v>4761888.1900000004</v>
      </c>
      <c r="J84" s="15"/>
    </row>
    <row r="85" spans="5:10" hidden="1">
      <c r="H85" s="15">
        <v>508391765.5</v>
      </c>
      <c r="I85" s="15">
        <f>640142284.16-250000000</f>
        <v>390142284.15999997</v>
      </c>
      <c r="J85" s="15"/>
    </row>
    <row r="86" spans="5:10" hidden="1">
      <c r="H86" s="15">
        <v>87399348.030000001</v>
      </c>
      <c r="I86" s="15"/>
      <c r="J86" s="15"/>
    </row>
    <row r="87" spans="5:10" hidden="1">
      <c r="H87" s="15">
        <v>82651277.069999993</v>
      </c>
      <c r="I87" s="15"/>
      <c r="J87" s="15"/>
    </row>
    <row r="88" spans="5:10" hidden="1">
      <c r="H88" s="15">
        <v>93074331.189999998</v>
      </c>
      <c r="I88" s="15"/>
      <c r="J88" s="15"/>
    </row>
    <row r="89" spans="5:10" hidden="1">
      <c r="H89" s="15"/>
      <c r="I89" s="15"/>
      <c r="J89" s="15"/>
    </row>
    <row r="90" spans="5:10" hidden="1">
      <c r="H90" s="15">
        <f>SUM(H83:H89)</f>
        <v>1524721934.6999998</v>
      </c>
      <c r="I90" s="15">
        <f>SUM(I83:I89)</f>
        <v>1077125937.99</v>
      </c>
      <c r="J90" s="15"/>
    </row>
    <row r="91" spans="5:10">
      <c r="H91" s="15"/>
      <c r="I91" s="15"/>
      <c r="J91" s="15"/>
    </row>
    <row r="92" spans="5:10" hidden="1">
      <c r="H92" s="14">
        <f>+H90-I90</f>
        <v>447595996.7099998</v>
      </c>
    </row>
    <row r="93" spans="5:10">
      <c r="E93" s="14"/>
      <c r="G93" s="14"/>
    </row>
    <row r="94" spans="5:10">
      <c r="G94" s="18"/>
    </row>
    <row r="95" spans="5:10">
      <c r="G95" s="16"/>
    </row>
    <row r="98" spans="7:7">
      <c r="G98" s="14"/>
    </row>
    <row r="100" spans="7:7">
      <c r="G100" s="14"/>
    </row>
    <row r="101" spans="7:7">
      <c r="G101" s="14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0866141732283472" right="0.70866141732283472" top="0.52" bottom="0.74803149606299213" header="0.31496062992125984" footer="0.31496062992125984"/>
  <pageSetup scale="66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 A Eje Presup Egresos CA</vt:lpstr>
      <vt:lpstr>'E A Eje Presup Egresos CA'!Títulos_a_imprimir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Benavente Valdés</dc:creator>
  <cp:lastModifiedBy>evaluacion50</cp:lastModifiedBy>
  <dcterms:created xsi:type="dcterms:W3CDTF">2015-08-13T15:29:43Z</dcterms:created>
  <dcterms:modified xsi:type="dcterms:W3CDTF">2015-08-14T18:30:16Z</dcterms:modified>
</cp:coreProperties>
</file>